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amargiri/Documents/MATLAB/Dose Response Curves/Excel_Input/"/>
    </mc:Choice>
  </mc:AlternateContent>
  <xr:revisionPtr revIDLastSave="0" documentId="13_ncr:1_{66683876-0B7B-5444-BC94-0DDB0DEA6721}" xr6:coauthVersionLast="47" xr6:coauthVersionMax="47" xr10:uidLastSave="{00000000-0000-0000-0000-000000000000}"/>
  <bookViews>
    <workbookView xWindow="0" yWindow="500" windowWidth="28800" windowHeight="16180" xr2:uid="{00000000-000D-0000-FFFF-FFFF00000000}"/>
  </bookViews>
  <sheets>
    <sheet name="ME23A IR50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7" i="30" l="1"/>
  <c r="M27" i="30"/>
  <c r="L27" i="30"/>
  <c r="K27" i="30"/>
  <c r="J27" i="30"/>
  <c r="I27" i="30"/>
  <c r="H27" i="30"/>
  <c r="G27" i="30"/>
  <c r="F27" i="30"/>
  <c r="E27" i="30"/>
  <c r="N26" i="30"/>
  <c r="M26" i="30"/>
  <c r="L26" i="30"/>
  <c r="K26" i="30"/>
  <c r="G26" i="30"/>
  <c r="H26" i="30"/>
  <c r="I26" i="30"/>
  <c r="J26" i="30"/>
  <c r="E26" i="30"/>
  <c r="F26" i="30"/>
</calcChain>
</file>

<file path=xl/sharedStrings.xml><?xml version="1.0" encoding="utf-8"?>
<sst xmlns="http://schemas.openxmlformats.org/spreadsheetml/2006/main" count="72" uniqueCount="18">
  <si>
    <t>T (°C)</t>
  </si>
  <si>
    <t>Ḋ (Gy/s)</t>
  </si>
  <si>
    <t>Natural</t>
  </si>
  <si>
    <t>t (s)</t>
  </si>
  <si>
    <t>s1</t>
  </si>
  <si>
    <t>De (Gy)</t>
  </si>
  <si>
    <t>s2</t>
  </si>
  <si>
    <t>signal: 6 to 17</t>
  </si>
  <si>
    <t>BG: 200 to 234</t>
  </si>
  <si>
    <t>Slice number</t>
  </si>
  <si>
    <t>error (Gy)</t>
  </si>
  <si>
    <t>Measurements done the 06.05.22 and the 08.06.2022</t>
  </si>
  <si>
    <t>Sample ME23 - Core A</t>
  </si>
  <si>
    <r>
      <t>L</t>
    </r>
    <r>
      <rPr>
        <b/>
        <i/>
        <vertAlign val="subscript"/>
        <sz val="8"/>
        <color indexed="8"/>
        <rFont val="Arial"/>
        <family val="2"/>
      </rPr>
      <t>x</t>
    </r>
    <r>
      <rPr>
        <b/>
        <i/>
        <sz val="8"/>
        <color indexed="8"/>
        <rFont val="Arial"/>
        <family val="2"/>
      </rPr>
      <t>/T</t>
    </r>
    <r>
      <rPr>
        <b/>
        <i/>
        <vertAlign val="subscript"/>
        <sz val="8"/>
        <color indexed="8"/>
        <rFont val="Arial"/>
        <family val="2"/>
      </rPr>
      <t>x</t>
    </r>
  </si>
  <si>
    <r>
      <t>L</t>
    </r>
    <r>
      <rPr>
        <b/>
        <i/>
        <vertAlign val="subscript"/>
        <sz val="8"/>
        <color indexed="8"/>
        <rFont val="Arial"/>
        <family val="2"/>
      </rPr>
      <t>x</t>
    </r>
    <r>
      <rPr>
        <b/>
        <i/>
        <sz val="8"/>
        <color indexed="8"/>
        <rFont val="Arial"/>
        <family val="2"/>
      </rPr>
      <t>/T</t>
    </r>
    <r>
      <rPr>
        <b/>
        <i/>
        <vertAlign val="subscript"/>
        <sz val="8"/>
        <color indexed="8"/>
        <rFont val="Arial"/>
        <family val="2"/>
      </rPr>
      <t>x</t>
    </r>
    <r>
      <rPr>
        <b/>
        <i/>
        <sz val="8"/>
        <color theme="1"/>
        <rFont val="Arial"/>
        <family val="2"/>
      </rPr>
      <t xml:space="preserve"> error</t>
    </r>
  </si>
  <si>
    <t>The measurements discarded for the DRC fitting and De determination are marked in red.</t>
  </si>
  <si>
    <t>Measurements on the 08.06.2022</t>
  </si>
  <si>
    <t>Natural measurement done the 06.05.2022, the DRC is standardised and was constructed using average Lx/Tx values from the 6 fragments measured on the 08.06.2022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</si>
</sst>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7" tint="0.39997558519241921"/>
      <name val="Arial"/>
      <family val="2"/>
    </font>
    <font>
      <b/>
      <i/>
      <vertAlign val="subscript"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i/>
      <sz val="10"/>
      <color theme="1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17" fontId="4" fillId="2" borderId="0" xfId="0" applyNumberFormat="1" applyFont="1" applyFill="1" applyAlignment="1">
      <alignment horizontal="right"/>
    </xf>
    <xf numFmtId="0" fontId="4" fillId="2" borderId="1" xfId="0" applyFont="1" applyFill="1" applyBorder="1"/>
    <xf numFmtId="165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5" fillId="2" borderId="0" xfId="0" applyFont="1" applyFill="1"/>
    <xf numFmtId="165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left"/>
    </xf>
    <xf numFmtId="0" fontId="9" fillId="2" borderId="0" xfId="0" applyFont="1" applyFill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4" fontId="4" fillId="2" borderId="0" xfId="0" applyNumberFormat="1" applyFont="1" applyFill="1"/>
    <xf numFmtId="0" fontId="5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10" fillId="2" borderId="0" xfId="0" applyFont="1" applyFill="1"/>
    <xf numFmtId="164" fontId="10" fillId="2" borderId="0" xfId="0" applyNumberFormat="1" applyFont="1" applyFill="1" applyAlignment="1">
      <alignment horizontal="right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right"/>
    </xf>
    <xf numFmtId="164" fontId="10" fillId="2" borderId="0" xfId="0" applyNumberFormat="1" applyFont="1" applyFill="1"/>
    <xf numFmtId="164" fontId="10" fillId="2" borderId="1" xfId="0" applyNumberFormat="1" applyFont="1" applyFill="1" applyBorder="1"/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7"/>
  <sheetViews>
    <sheetView tabSelected="1" zoomScale="150" zoomScaleNormal="150" workbookViewId="0">
      <selection activeCell="D24" sqref="D24"/>
    </sheetView>
  </sheetViews>
  <sheetFormatPr baseColWidth="10" defaultColWidth="5" defaultRowHeight="11" x14ac:dyDescent="0.15"/>
  <cols>
    <col min="1" max="1" width="7.83203125" style="2" customWidth="1"/>
    <col min="2" max="2" width="5" style="2" customWidth="1"/>
    <col min="3" max="3" width="6" style="2" bestFit="1" customWidth="1"/>
    <col min="4" max="6" width="5.83203125" style="3" customWidth="1"/>
    <col min="7" max="7" width="6.1640625" style="3" customWidth="1"/>
    <col min="8" max="15" width="6.33203125" style="3" customWidth="1"/>
    <col min="16" max="16" width="9" style="15" customWidth="1"/>
    <col min="17" max="17" width="6.5" style="15" customWidth="1"/>
    <col min="18" max="18" width="8.83203125" style="15" customWidth="1"/>
    <col min="19" max="254" width="8.83203125" style="2" customWidth="1"/>
    <col min="255" max="255" width="7.83203125" style="2" customWidth="1"/>
    <col min="256" max="16384" width="5" style="2"/>
  </cols>
  <sheetData>
    <row r="1" spans="1:31" ht="13" x14ac:dyDescent="0.15">
      <c r="A1" s="14" t="s">
        <v>12</v>
      </c>
      <c r="D1" s="2"/>
      <c r="E1" s="2"/>
      <c r="F1" s="2"/>
      <c r="G1" s="2"/>
    </row>
    <row r="2" spans="1:31" x14ac:dyDescent="0.15">
      <c r="A2" s="9"/>
      <c r="D2" s="10"/>
      <c r="E2" s="10"/>
    </row>
    <row r="3" spans="1:31" x14ac:dyDescent="0.15">
      <c r="A3" s="1" t="s">
        <v>11</v>
      </c>
      <c r="E3" s="4"/>
      <c r="I3" s="1"/>
    </row>
    <row r="4" spans="1:31" x14ac:dyDescent="0.15">
      <c r="A4" s="1" t="s">
        <v>7</v>
      </c>
      <c r="B4" s="4"/>
      <c r="E4" s="4"/>
      <c r="I4" s="1"/>
    </row>
    <row r="5" spans="1:31" x14ac:dyDescent="0.15">
      <c r="A5" s="1" t="s">
        <v>8</v>
      </c>
      <c r="B5" s="3"/>
      <c r="E5" s="4"/>
      <c r="I5" s="1"/>
    </row>
    <row r="6" spans="1:31" s="5" customFormat="1" x14ac:dyDescent="0.15">
      <c r="A6" s="7"/>
      <c r="B6" s="7"/>
      <c r="D6" s="6"/>
      <c r="E6" s="6"/>
      <c r="F6" s="7"/>
      <c r="G6" s="7"/>
      <c r="H6" s="7"/>
      <c r="I6" s="7"/>
      <c r="J6" s="7"/>
      <c r="K6" s="7"/>
      <c r="L6" s="7"/>
      <c r="M6" s="7"/>
      <c r="N6" s="7"/>
      <c r="O6" s="7"/>
      <c r="P6" s="8" t="s">
        <v>9</v>
      </c>
      <c r="Q6" s="8" t="s">
        <v>5</v>
      </c>
      <c r="R6" s="8" t="s">
        <v>10</v>
      </c>
      <c r="Y6" s="8"/>
      <c r="Z6" s="8"/>
      <c r="AA6" s="8"/>
    </row>
    <row r="7" spans="1:31" x14ac:dyDescent="0.15">
      <c r="A7" s="12" t="s">
        <v>0</v>
      </c>
      <c r="B7" s="1">
        <v>20</v>
      </c>
      <c r="C7" s="12" t="s">
        <v>3</v>
      </c>
      <c r="D7" s="2" t="s">
        <v>2</v>
      </c>
      <c r="E7" s="2">
        <v>0</v>
      </c>
      <c r="F7" s="2">
        <v>40</v>
      </c>
      <c r="G7" s="2">
        <v>80</v>
      </c>
      <c r="H7" s="2">
        <v>160</v>
      </c>
      <c r="I7" s="2">
        <v>320</v>
      </c>
      <c r="J7" s="2">
        <v>640</v>
      </c>
      <c r="K7" s="25">
        <v>14400</v>
      </c>
      <c r="L7" s="25">
        <v>28800</v>
      </c>
      <c r="M7" s="2">
        <v>0</v>
      </c>
      <c r="N7" s="2">
        <v>160</v>
      </c>
      <c r="O7" s="11"/>
      <c r="P7" s="16"/>
      <c r="Q7" s="16"/>
      <c r="R7" s="17"/>
    </row>
    <row r="8" spans="1:31" x14ac:dyDescent="0.15">
      <c r="A8" s="12" t="s">
        <v>1</v>
      </c>
      <c r="B8" s="13">
        <v>0.17030000000000001</v>
      </c>
      <c r="C8" s="12" t="s">
        <v>13</v>
      </c>
      <c r="D8" s="2">
        <v>0.60499999999999998</v>
      </c>
      <c r="E8" s="2">
        <v>2E-3</v>
      </c>
      <c r="F8" s="11">
        <v>0.20100000000000001</v>
      </c>
      <c r="G8" s="2">
        <v>0.372</v>
      </c>
      <c r="H8" s="2">
        <v>0.65700000000000003</v>
      </c>
      <c r="I8" s="11">
        <v>1.0549999999999999</v>
      </c>
      <c r="J8" s="2">
        <v>1.5580000000000001</v>
      </c>
      <c r="K8" s="25">
        <v>3.3730000000000002</v>
      </c>
      <c r="L8" s="26">
        <v>3.4329999999999998</v>
      </c>
      <c r="M8" s="2">
        <v>6.0000000000000001E-3</v>
      </c>
      <c r="N8" s="2">
        <v>0.65</v>
      </c>
    </row>
    <row r="9" spans="1:31" s="5" customFormat="1" x14ac:dyDescent="0.15">
      <c r="A9" s="21"/>
      <c r="B9" s="21"/>
      <c r="C9" s="21" t="s">
        <v>14</v>
      </c>
      <c r="D9" s="5">
        <v>1.2999999999999999E-2</v>
      </c>
      <c r="E9" s="5">
        <v>1E-3</v>
      </c>
      <c r="F9" s="22">
        <v>5.0000000000000001E-3</v>
      </c>
      <c r="G9" s="5">
        <v>8.9999999999999993E-3</v>
      </c>
      <c r="H9" s="5">
        <v>1.4999999999999999E-2</v>
      </c>
      <c r="I9" s="22">
        <v>2.3E-2</v>
      </c>
      <c r="J9" s="5">
        <v>3.4000000000000002E-2</v>
      </c>
      <c r="K9" s="27">
        <v>7.3999999999999996E-2</v>
      </c>
      <c r="L9" s="28">
        <v>7.5999999999999998E-2</v>
      </c>
      <c r="M9" s="5">
        <v>1E-3</v>
      </c>
      <c r="N9" s="5">
        <v>1.4999999999999999E-2</v>
      </c>
      <c r="O9" s="7"/>
      <c r="P9" s="8" t="s">
        <v>4</v>
      </c>
      <c r="Q9" s="8">
        <v>25.015599999999999</v>
      </c>
      <c r="R9" s="8">
        <v>1.5392999999999999</v>
      </c>
      <c r="S9" s="5" t="s">
        <v>16</v>
      </c>
    </row>
    <row r="10" spans="1:31" x14ac:dyDescent="0.15">
      <c r="A10" s="12" t="s">
        <v>0</v>
      </c>
      <c r="B10" s="1">
        <v>20</v>
      </c>
      <c r="C10" s="12" t="s">
        <v>3</v>
      </c>
      <c r="D10" s="2" t="s">
        <v>2</v>
      </c>
      <c r="E10" s="2">
        <v>0</v>
      </c>
      <c r="F10" s="2">
        <v>40</v>
      </c>
      <c r="G10" s="2">
        <v>80</v>
      </c>
      <c r="H10" s="2">
        <v>160</v>
      </c>
      <c r="I10" s="2">
        <v>320</v>
      </c>
      <c r="J10" s="2">
        <v>640</v>
      </c>
      <c r="K10" s="25">
        <v>14400</v>
      </c>
      <c r="L10" s="25">
        <v>28800</v>
      </c>
      <c r="M10" s="2">
        <v>0</v>
      </c>
      <c r="N10" s="2">
        <v>160</v>
      </c>
      <c r="O10" s="11"/>
      <c r="P10" s="18"/>
      <c r="Q10" s="18"/>
      <c r="R10" s="18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x14ac:dyDescent="0.15">
      <c r="A11" s="12" t="s">
        <v>1</v>
      </c>
      <c r="B11" s="13">
        <v>0.17030000000000001</v>
      </c>
      <c r="C11" s="12" t="s">
        <v>13</v>
      </c>
      <c r="D11" s="2">
        <v>0.192</v>
      </c>
      <c r="E11" s="11">
        <v>1E-3</v>
      </c>
      <c r="F11" s="2">
        <v>0.19700000000000001</v>
      </c>
      <c r="G11" s="2">
        <v>0.36899999999999999</v>
      </c>
      <c r="H11" s="11">
        <v>0.65</v>
      </c>
      <c r="I11" s="2">
        <v>1.069</v>
      </c>
      <c r="J11" s="2">
        <v>1.639</v>
      </c>
      <c r="K11" s="26">
        <v>3.669</v>
      </c>
      <c r="L11" s="25">
        <v>3.7040000000000002</v>
      </c>
      <c r="M11" s="2">
        <v>8.0000000000000002E-3</v>
      </c>
      <c r="N11" s="2">
        <v>0.66300000000000003</v>
      </c>
      <c r="P11" s="19"/>
      <c r="Q11" s="19"/>
      <c r="R11" s="19"/>
    </row>
    <row r="12" spans="1:31" s="5" customFormat="1" x14ac:dyDescent="0.15">
      <c r="A12" s="21"/>
      <c r="B12" s="21"/>
      <c r="C12" s="21" t="s">
        <v>14</v>
      </c>
      <c r="D12" s="5">
        <v>4.0000000000000001E-3</v>
      </c>
      <c r="E12" s="22">
        <v>0</v>
      </c>
      <c r="F12" s="5">
        <v>4.0000000000000001E-3</v>
      </c>
      <c r="G12" s="5">
        <v>8.0000000000000002E-3</v>
      </c>
      <c r="H12" s="22">
        <v>1.4E-2</v>
      </c>
      <c r="I12" s="5">
        <v>2.3E-2</v>
      </c>
      <c r="J12" s="5">
        <v>3.5000000000000003E-2</v>
      </c>
      <c r="K12" s="28">
        <v>7.9000000000000001E-2</v>
      </c>
      <c r="L12" s="27">
        <v>7.9000000000000001E-2</v>
      </c>
      <c r="M12" s="5">
        <v>0</v>
      </c>
      <c r="N12" s="5">
        <v>1.4E-2</v>
      </c>
      <c r="O12" s="7"/>
      <c r="P12" s="24" t="s">
        <v>4</v>
      </c>
      <c r="Q12" s="24">
        <v>7.0914000000000001</v>
      </c>
      <c r="R12" s="24">
        <v>1.8841000000000001</v>
      </c>
      <c r="S12" s="5" t="s">
        <v>16</v>
      </c>
    </row>
    <row r="13" spans="1:31" x14ac:dyDescent="0.15">
      <c r="A13" s="12" t="s">
        <v>0</v>
      </c>
      <c r="B13" s="1">
        <v>20</v>
      </c>
      <c r="C13" s="12" t="s">
        <v>3</v>
      </c>
      <c r="D13" s="2" t="s">
        <v>2</v>
      </c>
      <c r="E13" s="2">
        <v>0</v>
      </c>
      <c r="F13" s="2">
        <v>40</v>
      </c>
      <c r="G13" s="2">
        <v>80</v>
      </c>
      <c r="H13" s="2">
        <v>160</v>
      </c>
      <c r="I13" s="2">
        <v>320</v>
      </c>
      <c r="J13" s="2">
        <v>640</v>
      </c>
      <c r="K13" s="25">
        <v>14400</v>
      </c>
      <c r="L13" s="25">
        <v>28800</v>
      </c>
      <c r="M13" s="2">
        <v>0</v>
      </c>
      <c r="N13" s="2">
        <v>160</v>
      </c>
      <c r="O13" s="11"/>
      <c r="P13" s="16"/>
      <c r="Q13" s="16"/>
      <c r="R13" s="17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x14ac:dyDescent="0.15">
      <c r="A14" s="12" t="s">
        <v>1</v>
      </c>
      <c r="B14" s="13">
        <v>0.17030000000000001</v>
      </c>
      <c r="C14" s="12" t="s">
        <v>13</v>
      </c>
      <c r="D14" s="11">
        <v>0.25800000000000001</v>
      </c>
      <c r="E14" s="2">
        <v>0</v>
      </c>
      <c r="F14" s="2">
        <v>0.2</v>
      </c>
      <c r="G14" s="11">
        <v>0.36</v>
      </c>
      <c r="H14" s="2">
        <v>0.63700000000000001</v>
      </c>
      <c r="I14" s="2">
        <v>1.0680000000000001</v>
      </c>
      <c r="J14" s="11">
        <v>1.6160000000000001</v>
      </c>
      <c r="K14" s="25">
        <v>3.7469999999999999</v>
      </c>
      <c r="L14" s="25">
        <v>3.8370000000000002</v>
      </c>
      <c r="M14" s="2">
        <v>3.0000000000000001E-3</v>
      </c>
      <c r="N14" s="2">
        <v>0.65900000000000003</v>
      </c>
    </row>
    <row r="15" spans="1:31" s="5" customFormat="1" x14ac:dyDescent="0.15">
      <c r="A15" s="21"/>
      <c r="B15" s="21"/>
      <c r="C15" s="21" t="s">
        <v>14</v>
      </c>
      <c r="D15" s="22">
        <v>6.0000000000000001E-3</v>
      </c>
      <c r="E15" s="5">
        <v>1E-3</v>
      </c>
      <c r="F15" s="5">
        <v>5.0000000000000001E-3</v>
      </c>
      <c r="G15" s="22">
        <v>8.0000000000000002E-3</v>
      </c>
      <c r="H15" s="5">
        <v>1.4E-2</v>
      </c>
      <c r="I15" s="5">
        <v>2.3E-2</v>
      </c>
      <c r="J15" s="22">
        <v>3.5000000000000003E-2</v>
      </c>
      <c r="K15" s="27">
        <v>8.1000000000000003E-2</v>
      </c>
      <c r="L15" s="27">
        <v>8.3000000000000004E-2</v>
      </c>
      <c r="M15" s="5">
        <v>1E-3</v>
      </c>
      <c r="N15" s="5">
        <v>1.4999999999999999E-2</v>
      </c>
      <c r="O15" s="7"/>
      <c r="P15" s="8" t="s">
        <v>4</v>
      </c>
      <c r="Q15" s="8">
        <v>9.7565000000000008</v>
      </c>
      <c r="R15" s="8">
        <v>1.6466000000000001</v>
      </c>
      <c r="S15" s="5" t="s">
        <v>16</v>
      </c>
    </row>
    <row r="16" spans="1:31" x14ac:dyDescent="0.15">
      <c r="A16" s="12" t="s">
        <v>0</v>
      </c>
      <c r="B16" s="1">
        <v>20</v>
      </c>
      <c r="C16" s="12" t="s">
        <v>3</v>
      </c>
      <c r="D16" s="2" t="s">
        <v>2</v>
      </c>
      <c r="E16" s="2">
        <v>0</v>
      </c>
      <c r="F16" s="2">
        <v>40</v>
      </c>
      <c r="G16" s="2">
        <v>80</v>
      </c>
      <c r="H16" s="2">
        <v>160</v>
      </c>
      <c r="I16" s="2">
        <v>320</v>
      </c>
      <c r="J16" s="2">
        <v>640</v>
      </c>
      <c r="K16" s="25">
        <v>14400</v>
      </c>
      <c r="L16" s="25">
        <v>28800</v>
      </c>
      <c r="M16" s="2">
        <v>0</v>
      </c>
      <c r="N16" s="2">
        <v>160</v>
      </c>
      <c r="O16" s="2"/>
      <c r="P16" s="16"/>
      <c r="Q16" s="16"/>
      <c r="R16" s="17"/>
    </row>
    <row r="17" spans="1:31" x14ac:dyDescent="0.15">
      <c r="A17" s="12" t="s">
        <v>1</v>
      </c>
      <c r="B17" s="13">
        <v>0.17030000000000001</v>
      </c>
      <c r="C17" s="12" t="s">
        <v>13</v>
      </c>
      <c r="D17" s="2">
        <v>0.77400000000000002</v>
      </c>
      <c r="E17" s="2">
        <v>2E-3</v>
      </c>
      <c r="F17" s="11">
        <v>0.18</v>
      </c>
      <c r="G17" s="2">
        <v>0.34300000000000003</v>
      </c>
      <c r="H17" s="2">
        <v>0.624</v>
      </c>
      <c r="I17" s="11">
        <v>1.1080000000000001</v>
      </c>
      <c r="J17" s="2">
        <v>1.831</v>
      </c>
      <c r="K17" s="25">
        <v>5.9320000000000004</v>
      </c>
      <c r="L17" s="26">
        <v>5.9969999999999999</v>
      </c>
      <c r="M17" s="2">
        <v>4.0000000000000001E-3</v>
      </c>
      <c r="N17" s="2">
        <v>0.64900000000000002</v>
      </c>
      <c r="O17" s="2"/>
    </row>
    <row r="18" spans="1:31" s="5" customFormat="1" x14ac:dyDescent="0.15">
      <c r="A18" s="21"/>
      <c r="B18" s="21"/>
      <c r="C18" s="21" t="s">
        <v>14</v>
      </c>
      <c r="D18" s="5">
        <v>1.7000000000000001E-2</v>
      </c>
      <c r="E18" s="5">
        <v>0</v>
      </c>
      <c r="F18" s="22">
        <v>4.0000000000000001E-3</v>
      </c>
      <c r="G18" s="5">
        <v>7.0000000000000001E-3</v>
      </c>
      <c r="H18" s="5">
        <v>1.2999999999999999E-2</v>
      </c>
      <c r="I18" s="22">
        <v>2.4E-2</v>
      </c>
      <c r="J18" s="5">
        <v>3.9E-2</v>
      </c>
      <c r="K18" s="27">
        <v>0.126</v>
      </c>
      <c r="L18" s="28">
        <v>0.128</v>
      </c>
      <c r="M18" s="5">
        <v>0</v>
      </c>
      <c r="N18" s="5">
        <v>1.4E-2</v>
      </c>
      <c r="P18" s="8" t="s">
        <v>6</v>
      </c>
      <c r="Q18" s="8">
        <v>34.5002</v>
      </c>
      <c r="R18" s="8">
        <v>1.8665</v>
      </c>
      <c r="S18" s="5" t="s">
        <v>16</v>
      </c>
    </row>
    <row r="19" spans="1:31" x14ac:dyDescent="0.15">
      <c r="A19" s="12" t="s">
        <v>0</v>
      </c>
      <c r="B19" s="1">
        <v>20</v>
      </c>
      <c r="C19" s="12" t="s">
        <v>3</v>
      </c>
      <c r="D19" s="2" t="s">
        <v>2</v>
      </c>
      <c r="E19" s="2">
        <v>0</v>
      </c>
      <c r="F19" s="2">
        <v>40</v>
      </c>
      <c r="G19" s="2">
        <v>80</v>
      </c>
      <c r="H19" s="2">
        <v>160</v>
      </c>
      <c r="I19" s="2">
        <v>320</v>
      </c>
      <c r="J19" s="2">
        <v>640</v>
      </c>
      <c r="K19" s="2">
        <v>0</v>
      </c>
      <c r="L19" s="2">
        <v>160</v>
      </c>
      <c r="M19" s="2"/>
      <c r="N19" s="2"/>
      <c r="O19" s="2"/>
      <c r="P19" s="18"/>
      <c r="Q19" s="18"/>
      <c r="R19" s="18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31" x14ac:dyDescent="0.15">
      <c r="A20" s="12" t="s">
        <v>1</v>
      </c>
      <c r="B20" s="13">
        <v>0.17030000000000001</v>
      </c>
      <c r="C20" s="12" t="s">
        <v>13</v>
      </c>
      <c r="D20" s="2">
        <v>0.55500000000000005</v>
      </c>
      <c r="E20" s="11">
        <v>3.0000000000000001E-3</v>
      </c>
      <c r="F20" s="2">
        <v>0.183</v>
      </c>
      <c r="G20" s="2">
        <v>0.34100000000000003</v>
      </c>
      <c r="H20" s="11">
        <v>0.63500000000000001</v>
      </c>
      <c r="I20" s="2">
        <v>1.091</v>
      </c>
      <c r="J20" s="2">
        <v>1.77</v>
      </c>
      <c r="K20" s="11">
        <v>6.0000000000000001E-3</v>
      </c>
      <c r="L20" s="2">
        <v>0.63700000000000001</v>
      </c>
      <c r="M20" s="2"/>
      <c r="N20" s="2"/>
      <c r="O20" s="2"/>
      <c r="P20" s="19"/>
      <c r="Q20" s="19"/>
      <c r="R20" s="19"/>
    </row>
    <row r="21" spans="1:31" s="5" customFormat="1" x14ac:dyDescent="0.15">
      <c r="A21" s="21"/>
      <c r="B21" s="21"/>
      <c r="C21" s="21" t="s">
        <v>14</v>
      </c>
      <c r="D21" s="5">
        <v>1.2E-2</v>
      </c>
      <c r="E21" s="22">
        <v>0</v>
      </c>
      <c r="F21" s="5">
        <v>4.0000000000000001E-3</v>
      </c>
      <c r="G21" s="5">
        <v>7.0000000000000001E-3</v>
      </c>
      <c r="H21" s="22">
        <v>1.4E-2</v>
      </c>
      <c r="I21" s="5">
        <v>2.3E-2</v>
      </c>
      <c r="J21" s="5">
        <v>3.7999999999999999E-2</v>
      </c>
      <c r="K21" s="22">
        <v>0</v>
      </c>
      <c r="L21" s="5">
        <v>1.4E-2</v>
      </c>
      <c r="P21" s="24" t="s">
        <v>6</v>
      </c>
      <c r="Q21" s="24">
        <v>23.671399999999998</v>
      </c>
      <c r="R21" s="24">
        <v>1.5962000000000001</v>
      </c>
      <c r="S21" s="5" t="s">
        <v>16</v>
      </c>
    </row>
    <row r="22" spans="1:31" x14ac:dyDescent="0.15">
      <c r="A22" s="12" t="s">
        <v>0</v>
      </c>
      <c r="B22" s="1">
        <v>20</v>
      </c>
      <c r="C22" s="12" t="s">
        <v>3</v>
      </c>
      <c r="D22" s="2" t="s">
        <v>2</v>
      </c>
      <c r="E22" s="2">
        <v>0</v>
      </c>
      <c r="F22" s="2">
        <v>40</v>
      </c>
      <c r="G22" s="2">
        <v>80</v>
      </c>
      <c r="H22" s="2">
        <v>160</v>
      </c>
      <c r="I22" s="2">
        <v>320</v>
      </c>
      <c r="J22" s="2">
        <v>640</v>
      </c>
      <c r="K22" s="2">
        <v>0</v>
      </c>
      <c r="L22" s="2">
        <v>160</v>
      </c>
      <c r="M22" s="2"/>
      <c r="N22" s="2"/>
      <c r="O22" s="2"/>
      <c r="P22" s="16"/>
      <c r="Q22" s="16"/>
      <c r="R22" s="17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 x14ac:dyDescent="0.15">
      <c r="A23" s="12" t="s">
        <v>1</v>
      </c>
      <c r="B23" s="13">
        <v>0.17030000000000001</v>
      </c>
      <c r="C23" s="12" t="s">
        <v>13</v>
      </c>
      <c r="D23" s="11">
        <v>1.0720000000000001</v>
      </c>
      <c r="E23" s="2">
        <v>2E-3</v>
      </c>
      <c r="F23" s="2">
        <v>0.193</v>
      </c>
      <c r="G23" s="11">
        <v>0.35899999999999999</v>
      </c>
      <c r="H23" s="2">
        <v>0.64200000000000002</v>
      </c>
      <c r="I23" s="2">
        <v>1.075</v>
      </c>
      <c r="J23" s="11">
        <v>1.694</v>
      </c>
      <c r="K23" s="2">
        <v>2E-3</v>
      </c>
      <c r="L23" s="2">
        <v>0.64400000000000002</v>
      </c>
      <c r="M23" s="2"/>
      <c r="N23" s="2"/>
      <c r="O23" s="2"/>
    </row>
    <row r="24" spans="1:31" s="5" customFormat="1" x14ac:dyDescent="0.15">
      <c r="A24" s="21"/>
      <c r="B24" s="21"/>
      <c r="C24" s="21" t="s">
        <v>14</v>
      </c>
      <c r="D24" s="22">
        <v>2.3E-2</v>
      </c>
      <c r="E24" s="5">
        <v>0</v>
      </c>
      <c r="F24" s="5">
        <v>4.0000000000000001E-3</v>
      </c>
      <c r="G24" s="22">
        <v>8.0000000000000002E-3</v>
      </c>
      <c r="H24" s="5">
        <v>1.4E-2</v>
      </c>
      <c r="I24" s="5">
        <v>2.3E-2</v>
      </c>
      <c r="J24" s="22">
        <v>3.5999999999999997E-2</v>
      </c>
      <c r="K24" s="5">
        <v>0</v>
      </c>
      <c r="L24" s="5">
        <v>1.4E-2</v>
      </c>
      <c r="P24" s="8" t="s">
        <v>6</v>
      </c>
      <c r="Q24" s="8">
        <v>52.537599999999998</v>
      </c>
      <c r="R24" s="8">
        <v>1.829</v>
      </c>
      <c r="S24" s="5" t="s">
        <v>16</v>
      </c>
    </row>
    <row r="25" spans="1:31" x14ac:dyDescent="0.15">
      <c r="A25" s="12" t="s">
        <v>0</v>
      </c>
      <c r="B25" s="1">
        <v>20</v>
      </c>
      <c r="C25" s="12" t="s">
        <v>3</v>
      </c>
      <c r="D25" s="2" t="s">
        <v>2</v>
      </c>
      <c r="E25" s="2">
        <v>0</v>
      </c>
      <c r="F25" s="2">
        <v>40</v>
      </c>
      <c r="G25" s="2">
        <v>80</v>
      </c>
      <c r="H25" s="2">
        <v>160</v>
      </c>
      <c r="I25" s="2">
        <v>320</v>
      </c>
      <c r="J25" s="2">
        <v>640</v>
      </c>
      <c r="K25" s="25">
        <v>14400</v>
      </c>
      <c r="L25" s="25">
        <v>28800</v>
      </c>
      <c r="M25" s="2">
        <v>0</v>
      </c>
      <c r="N25" s="2">
        <v>160</v>
      </c>
      <c r="O25" s="11"/>
      <c r="P25" s="16"/>
      <c r="Q25" s="16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 x14ac:dyDescent="0.15">
      <c r="A26" s="12" t="s">
        <v>1</v>
      </c>
      <c r="B26" s="13">
        <v>0.17030000000000001</v>
      </c>
      <c r="C26" s="12" t="s">
        <v>13</v>
      </c>
      <c r="D26" s="11">
        <v>0.77800000000000002</v>
      </c>
      <c r="E26" s="20">
        <f>AVERAGE(E8,E11,E14,E17,E20,E23)</f>
        <v>1.6666666666666668E-3</v>
      </c>
      <c r="F26" s="20">
        <f>AVERAGE(F8,F11,F14,F17,F20,F23)</f>
        <v>0.19233333333333336</v>
      </c>
      <c r="G26" s="20">
        <f t="shared" ref="G26:J27" si="0">AVERAGE(G8,G11,G14,G17,G20,G23)</f>
        <v>0.35733333333333334</v>
      </c>
      <c r="H26" s="20">
        <f t="shared" si="0"/>
        <v>0.64083333333333337</v>
      </c>
      <c r="I26" s="20">
        <f t="shared" si="0"/>
        <v>1.0776666666666668</v>
      </c>
      <c r="J26" s="20">
        <f t="shared" si="0"/>
        <v>1.6846666666666668</v>
      </c>
      <c r="K26" s="29">
        <f>AVERAGE(K8,K11,K14,K17)</f>
        <v>4.18025</v>
      </c>
      <c r="L26" s="29">
        <f t="shared" ref="L26:L27" si="1">AVERAGE(L8,L11,L14,L17)</f>
        <v>4.24275</v>
      </c>
      <c r="M26" s="20">
        <f>AVERAGE(M8,M11,M14,M17,K20,K23)</f>
        <v>4.8333333333333344E-3</v>
      </c>
      <c r="N26" s="20">
        <f>AVERAGE(N8,N11,N14,N17,L20,L23)</f>
        <v>0.65033333333333343</v>
      </c>
    </row>
    <row r="27" spans="1:31" s="5" customFormat="1" x14ac:dyDescent="0.15">
      <c r="A27" s="21"/>
      <c r="B27" s="21"/>
      <c r="C27" s="21" t="s">
        <v>14</v>
      </c>
      <c r="D27" s="22">
        <v>1.7999999999999999E-2</v>
      </c>
      <c r="E27" s="23">
        <f>AVERAGE(E9,E12,E15,E18,E21,E24)</f>
        <v>3.3333333333333332E-4</v>
      </c>
      <c r="F27" s="23">
        <f>AVERAGE(F9,F12,F15,F18,F21,F24)</f>
        <v>4.333333333333334E-3</v>
      </c>
      <c r="G27" s="23">
        <f t="shared" si="0"/>
        <v>7.8333333333333328E-3</v>
      </c>
      <c r="H27" s="23">
        <f t="shared" si="0"/>
        <v>1.3999999999999999E-2</v>
      </c>
      <c r="I27" s="23">
        <f t="shared" si="0"/>
        <v>2.3166666666666665E-2</v>
      </c>
      <c r="J27" s="23">
        <f t="shared" si="0"/>
        <v>3.6166666666666673E-2</v>
      </c>
      <c r="K27" s="30">
        <f>AVERAGE(K9,K12,K15,K18)</f>
        <v>0.09</v>
      </c>
      <c r="L27" s="30">
        <f t="shared" si="1"/>
        <v>9.1499999999999998E-2</v>
      </c>
      <c r="M27" s="23">
        <f>AVERAGE(M9,M12,M15,M18,K21,K24)</f>
        <v>3.3333333333333332E-4</v>
      </c>
      <c r="N27" s="23">
        <f>AVERAGE(N9,N12,N15,N18,L21,L24)</f>
        <v>1.4333333333333332E-2</v>
      </c>
      <c r="O27" s="7"/>
      <c r="P27" s="8" t="s">
        <v>4</v>
      </c>
      <c r="Q27" s="8">
        <v>34.557600000000001</v>
      </c>
      <c r="R27" s="8">
        <v>1.7123999999999999</v>
      </c>
      <c r="S27" s="5" t="s">
        <v>17</v>
      </c>
    </row>
    <row r="28" spans="1:31" x14ac:dyDescent="0.15">
      <c r="A28" s="12" t="s">
        <v>0</v>
      </c>
      <c r="B28" s="1">
        <v>20</v>
      </c>
      <c r="C28" s="12" t="s">
        <v>3</v>
      </c>
      <c r="D28" s="3" t="s">
        <v>2</v>
      </c>
      <c r="E28" s="2">
        <v>0</v>
      </c>
      <c r="F28" s="2">
        <v>40</v>
      </c>
      <c r="G28" s="2">
        <v>80</v>
      </c>
      <c r="H28" s="2">
        <v>160</v>
      </c>
      <c r="I28" s="2">
        <v>320</v>
      </c>
      <c r="J28" s="2">
        <v>640</v>
      </c>
      <c r="K28" s="25">
        <v>14400</v>
      </c>
      <c r="L28" s="25">
        <v>28800</v>
      </c>
      <c r="M28" s="2">
        <v>0</v>
      </c>
      <c r="N28" s="2">
        <v>160</v>
      </c>
      <c r="O28" s="11"/>
      <c r="P28" s="16"/>
      <c r="Q28" s="16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1:31" x14ac:dyDescent="0.15">
      <c r="A29" s="12" t="s">
        <v>1</v>
      </c>
      <c r="B29" s="13">
        <v>0.17030000000000001</v>
      </c>
      <c r="C29" s="12" t="s">
        <v>13</v>
      </c>
      <c r="D29" s="11">
        <v>0.41899999999999998</v>
      </c>
      <c r="E29" s="11">
        <v>1.6666666666666668E-3</v>
      </c>
      <c r="F29" s="11">
        <v>0.19233333333333336</v>
      </c>
      <c r="G29" s="11">
        <v>0.35733333333333334</v>
      </c>
      <c r="H29" s="11">
        <v>0.64083333333333337</v>
      </c>
      <c r="I29" s="11">
        <v>1.0776666666666668</v>
      </c>
      <c r="J29" s="11">
        <v>1.6846666666666668</v>
      </c>
      <c r="K29" s="26">
        <v>4.18025</v>
      </c>
      <c r="L29" s="26">
        <v>4.24275</v>
      </c>
      <c r="M29" s="11">
        <v>4.8333333333333344E-3</v>
      </c>
      <c r="N29" s="11">
        <v>0.65033333333333343</v>
      </c>
    </row>
    <row r="30" spans="1:31" s="5" customFormat="1" x14ac:dyDescent="0.15">
      <c r="A30" s="21"/>
      <c r="B30" s="21"/>
      <c r="C30" s="21" t="s">
        <v>14</v>
      </c>
      <c r="D30" s="22">
        <v>8.9999999999999993E-3</v>
      </c>
      <c r="E30" s="22">
        <v>3.3333333333333332E-4</v>
      </c>
      <c r="F30" s="22">
        <v>4.333333333333334E-3</v>
      </c>
      <c r="G30" s="22">
        <v>7.8333333333333328E-3</v>
      </c>
      <c r="H30" s="22">
        <v>1.3999999999999999E-2</v>
      </c>
      <c r="I30" s="22">
        <v>2.3166666666666665E-2</v>
      </c>
      <c r="J30" s="22">
        <v>3.6166666666666673E-2</v>
      </c>
      <c r="K30" s="28">
        <v>0.09</v>
      </c>
      <c r="L30" s="28">
        <v>9.1499999999999998E-2</v>
      </c>
      <c r="M30" s="22">
        <v>3.3333333333333332E-4</v>
      </c>
      <c r="N30" s="22">
        <v>1.4333333333333332E-2</v>
      </c>
      <c r="O30" s="7"/>
      <c r="P30" s="8" t="s">
        <v>6</v>
      </c>
      <c r="Q30" s="8">
        <v>16.8398</v>
      </c>
      <c r="R30" s="8">
        <v>1.6865000000000001</v>
      </c>
      <c r="S30" s="5" t="s">
        <v>17</v>
      </c>
    </row>
    <row r="32" spans="1:31" x14ac:dyDescent="0.15">
      <c r="A32" s="1" t="s">
        <v>15</v>
      </c>
      <c r="L32" s="2"/>
      <c r="M32" s="2"/>
      <c r="N32" s="2"/>
      <c r="O32" s="2"/>
    </row>
    <row r="33" spans="12:15" x14ac:dyDescent="0.15">
      <c r="L33" s="2"/>
      <c r="M33" s="2"/>
      <c r="N33" s="2"/>
      <c r="O33" s="2"/>
    </row>
    <row r="34" spans="12:15" x14ac:dyDescent="0.15">
      <c r="L34" s="2"/>
      <c r="M34" s="2"/>
      <c r="N34" s="2"/>
      <c r="O34" s="2"/>
    </row>
    <row r="35" spans="12:15" x14ac:dyDescent="0.15">
      <c r="L35" s="2"/>
      <c r="M35" s="2"/>
      <c r="N35" s="2"/>
      <c r="O35" s="2"/>
    </row>
    <row r="36" spans="12:15" x14ac:dyDescent="0.15">
      <c r="L36" s="2"/>
      <c r="M36" s="2"/>
      <c r="N36" s="2"/>
      <c r="O36" s="2"/>
    </row>
    <row r="37" spans="12:15" x14ac:dyDescent="0.15">
      <c r="L37" s="2"/>
      <c r="M37" s="2"/>
      <c r="N37" s="2"/>
      <c r="O37" s="2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ME23A IR50</vt:lpstr>
    </vt:vector>
  </TitlesOfParts>
  <Company>UNIL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King</dc:creator>
  <cp:lastModifiedBy>Audrey Margirier</cp:lastModifiedBy>
  <dcterms:created xsi:type="dcterms:W3CDTF">2014-09-17T09:29:32Z</dcterms:created>
  <dcterms:modified xsi:type="dcterms:W3CDTF">2024-04-19T11:37:14Z</dcterms:modified>
</cp:coreProperties>
</file>